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455" windowHeight="11640" activeTab="0"/>
  </bookViews>
  <sheets>
    <sheet name="1. zmena" sheetId="1" r:id="rId1"/>
  </sheets>
  <definedNames/>
  <calcPr fullCalcOnLoad="1"/>
</workbook>
</file>

<file path=xl/sharedStrings.xml><?xml version="1.0" encoding="utf-8"?>
<sst xmlns="http://schemas.openxmlformats.org/spreadsheetml/2006/main" count="201" uniqueCount="82">
  <si>
    <t>Oddelenie MsÚ:</t>
  </si>
  <si>
    <t>Názov programu:</t>
  </si>
  <si>
    <t>Názov podprogramu:</t>
  </si>
  <si>
    <t>Názov prvku/projektu:</t>
  </si>
  <si>
    <t>Stredisko:</t>
  </si>
  <si>
    <t>Funkčná klasifikácia</t>
  </si>
  <si>
    <t>Položka, podpoložka</t>
  </si>
  <si>
    <t>Druh výdavku</t>
  </si>
  <si>
    <t>Poznámka</t>
  </si>
  <si>
    <t>Spolu</t>
  </si>
  <si>
    <t>Schválený rozpočet v EUR</t>
  </si>
  <si>
    <t>1. Programové údaje</t>
  </si>
  <si>
    <t>2. Funkčná a ekonomická klasifikácia</t>
  </si>
  <si>
    <t>3. Doplňujúce údaje a vysvetlivky</t>
  </si>
  <si>
    <t>Vypracoval:</t>
  </si>
  <si>
    <t>Ved.útvaru/oddelenia:</t>
  </si>
  <si>
    <t>Finančné oddelenie:</t>
  </si>
  <si>
    <t>komunálneho servisu</t>
  </si>
  <si>
    <t xml:space="preserve">. </t>
  </si>
  <si>
    <t>05.1.0</t>
  </si>
  <si>
    <t>nákup záv. a pren. kvetináčov</t>
  </si>
  <si>
    <t>31 03 01  Údržba VZ CMZ</t>
  </si>
  <si>
    <t>31 03 06 Likvidácia vianočných stromčekov</t>
  </si>
  <si>
    <t>Čistenie verejných priestranstiev</t>
  </si>
  <si>
    <t>P. Neuvirth</t>
  </si>
  <si>
    <t>PaedDr. J. Olejník</t>
  </si>
  <si>
    <t>31 06 00 Lavičky</t>
  </si>
  <si>
    <t>nákup lavičiek cent. mestský park</t>
  </si>
  <si>
    <t>06.2.0</t>
  </si>
  <si>
    <t>31 01 05 Spotreba energie VO</t>
  </si>
  <si>
    <t>06.4.0</t>
  </si>
  <si>
    <t>Spotreba el. energie VO</t>
  </si>
  <si>
    <t>S. Suranovský</t>
  </si>
  <si>
    <t>30 00 00 Prevádzka cintorína</t>
  </si>
  <si>
    <t>08.4.0</t>
  </si>
  <si>
    <t>Údržba budov a objektov</t>
  </si>
  <si>
    <t>J. Ondruš</t>
  </si>
  <si>
    <t>Z dôvodu finančnej krízy oddelenie komunálneho servisu rozhodlo ušetriť finančné prostriedky v uvedených položkách. Realizáciu nákupu závesných a prenosných kvetináčov  + ich údržbu zrealizujeme v roku 2010.</t>
  </si>
  <si>
    <t>Obnova zariadení cintorína</t>
  </si>
  <si>
    <t xml:space="preserve">údržba </t>
  </si>
  <si>
    <t>Kód:6</t>
  </si>
  <si>
    <t>Kód: 6.1</t>
  </si>
  <si>
    <t>Kód: 6.1.1</t>
  </si>
  <si>
    <t xml:space="preserve"> Životné prostredie mesta</t>
  </si>
  <si>
    <t xml:space="preserve"> Starostlivosť o verejné priestranstvá</t>
  </si>
  <si>
    <t xml:space="preserve"> Verejná zeleň</t>
  </si>
  <si>
    <t>Kód: 6</t>
  </si>
  <si>
    <t>Kód: 6.1.2</t>
  </si>
  <si>
    <t>Životné prostredie mesta</t>
  </si>
  <si>
    <t xml:space="preserve"> Čistenie verejných priestranstiev</t>
  </si>
  <si>
    <t>Kód:6.1</t>
  </si>
  <si>
    <t>Kód: 6.1.3</t>
  </si>
  <si>
    <t xml:space="preserve"> Vybavenosť verejných priestranstiev a drobná architektúra</t>
  </si>
  <si>
    <t>Energetika</t>
  </si>
  <si>
    <t>Kód: 6.3</t>
  </si>
  <si>
    <t xml:space="preserve"> Verejné osvetlenie</t>
  </si>
  <si>
    <t>Kód: 6.3.1</t>
  </si>
  <si>
    <t>Kód: 4</t>
  </si>
  <si>
    <t>Kód: 4.2</t>
  </si>
  <si>
    <t>Kód: 4.2.1</t>
  </si>
  <si>
    <t xml:space="preserve"> Klientské služby</t>
  </si>
  <si>
    <t xml:space="preserve"> Komunálne služby</t>
  </si>
  <si>
    <t>Mestské pohrebiská</t>
  </si>
  <si>
    <t>Spolu:</t>
  </si>
  <si>
    <t>1. zmena rozpočtu</t>
  </si>
  <si>
    <t>V Spišskej Novej Vsi, dňa: 14.5.2009</t>
  </si>
  <si>
    <t>31 03 08 Strojné čistenie mesta</t>
  </si>
  <si>
    <t>31 01 02 VO - Vianočná výzdoba</t>
  </si>
  <si>
    <t>Údržba prevádzkových strojov</t>
  </si>
  <si>
    <t>Nákup vianočnej výzdoby</t>
  </si>
  <si>
    <t>31 01 03 VO - rekonštrukcia</t>
  </si>
  <si>
    <t>Príst. bod internetu - Nov. Huta</t>
  </si>
  <si>
    <t>Rozpočet po zmene v EUR</t>
  </si>
  <si>
    <t>31 03 19 Koše pre psie exkrementy</t>
  </si>
  <si>
    <t>Vysávač pre psie exkrementy</t>
  </si>
  <si>
    <t>V rámci tvorby rozpočtu pre VO - položku Vianočná výzdoba nebola vytvorená položka pre realizáciu nákupu zariadení pre vianočnú výzdobu vo výške 1660 EUR. Preto žiadame o jej vytvorenie. Z dôvodu  realizácie prístupového bodu internetu v Novoveskej Hute - prípojky NN,žiadame o navýšenie rozpočtových prostriedkov o 1904 EUR. Táto investícia bola schválená v kolégiu primátora dňa 9.3.2009 bod rokovania č. 2.  Z dôvodu finančnej krízy oddelenie komunálneho servisu rozhodlo ušetriť finančné prostriedky v uvedenej položke. Spotrebu energie plánujeme znížiť výmenou regulátorov napätia VO  na uliciach Elektrárenská , Letná, Gorkého a celoplošným obmedzením počtu funkčných svetelných bodov VO v meste.</t>
  </si>
  <si>
    <t xml:space="preserve">V  položke Likvidácia vianočných stromčekov sme ponížili rozpočtované výdavky z dôvodu nižších nákladov na zneškodnenie vianočných stromčekov. Zber a zvoz bol zrealizovaný dodávateľsky a zneškodnenie - drvenie sme realizovali  vo vlastnej réžii na našom obecnom kompostovisku - areál Sklenníkov, Medza 9. </t>
  </si>
  <si>
    <t>Z dôvodu finančnej krízy oddelenie komunálneho servisu rozhodlo ušetriť finančné prostriedky v uvedenej položke. Realizáciu nákupu a osadenia nových lavičiek v centrálnom mestskom parku nezrealizujeme v tomto roku, nakoľko je plánovaná reganerácia Zimnej ulice. V položke Nákup košov pre psie exkrementy žiadame o navýšenie finančných prostriedkov o 2990 EUR z dôvodu nákupu Vysávača pre psie exkrementy. Toto riešenie odstraňovania psích exkrementov bolo schválené na kolégiu primátora dňa 15.12.2008, pod bodom č. 11.</t>
  </si>
  <si>
    <t>Softvér - digitalizácia hrobových miest</t>
  </si>
  <si>
    <t>Z dôvodu finančnej krízy oddelenie komunálneho servisu rozhodlo ušetriť finančné prostriedky v uvedených položkách.  Realizáciu opravy kopuly vchodu na Starom cintoríne a rozšírenie rozvodu vody na Novom cintoríne nebudeme realizovať v tomto roku ale jeho realizáciu budeme plánovať v nasledujúcom roku. Náklady vo výške 3200 EUR na nákup softvéru pre digitalizáciu hrobových miest bol schválený  v kolégiu primátora v roku 2009</t>
  </si>
  <si>
    <t>1. Zmena rozpočtu</t>
  </si>
  <si>
    <t>Osvetlenie dvojkríž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</si>
</sst>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2" xfId="0" applyFill="1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SheetLayoutView="75" workbookViewId="0" topLeftCell="A144">
      <selection activeCell="I56" sqref="I56"/>
    </sheetView>
  </sheetViews>
  <sheetFormatPr defaultColWidth="9.140625" defaultRowHeight="12.75"/>
  <cols>
    <col min="1" max="1" width="8.28125" style="0" customWidth="1"/>
    <col min="2" max="2" width="10.140625" style="0" customWidth="1"/>
    <col min="3" max="3" width="33.00390625" style="0" customWidth="1"/>
    <col min="4" max="4" width="8.8515625" style="0" customWidth="1"/>
    <col min="6" max="6" width="9.28125" style="0" customWidth="1"/>
  </cols>
  <sheetData>
    <row r="1" spans="1:9" ht="15.75">
      <c r="A1" s="26" t="s">
        <v>80</v>
      </c>
      <c r="B1" s="26"/>
      <c r="C1" s="26"/>
      <c r="D1" s="26"/>
      <c r="E1" s="26"/>
      <c r="F1" s="26"/>
      <c r="G1" s="26"/>
      <c r="H1" s="15"/>
      <c r="I1" s="15"/>
    </row>
    <row r="2" spans="1:9" ht="12.75">
      <c r="A2" s="27"/>
      <c r="B2" s="27"/>
      <c r="C2" s="27"/>
      <c r="D2" s="27"/>
      <c r="E2" s="27"/>
      <c r="F2" s="27"/>
      <c r="G2" s="27"/>
      <c r="H2" s="16"/>
      <c r="I2" s="16"/>
    </row>
    <row r="3" spans="1:3" ht="12.75">
      <c r="A3" t="s">
        <v>0</v>
      </c>
      <c r="C3" t="s">
        <v>17</v>
      </c>
    </row>
    <row r="5" spans="1:2" ht="12.75">
      <c r="A5" s="1" t="s">
        <v>11</v>
      </c>
      <c r="B5" s="1"/>
    </row>
    <row r="6" spans="1:7" ht="12.75">
      <c r="A6" s="2" t="s">
        <v>1</v>
      </c>
      <c r="B6" s="4"/>
      <c r="C6" s="3" t="s">
        <v>43</v>
      </c>
      <c r="D6" s="3" t="s">
        <v>18</v>
      </c>
      <c r="E6" s="3"/>
      <c r="F6" s="3"/>
      <c r="G6" s="11" t="s">
        <v>40</v>
      </c>
    </row>
    <row r="7" spans="1:7" ht="12.75">
      <c r="A7" s="5"/>
      <c r="B7" s="7"/>
      <c r="C7" s="6"/>
      <c r="D7" s="6"/>
      <c r="E7" s="6"/>
      <c r="F7" s="6"/>
      <c r="G7" s="12"/>
    </row>
    <row r="8" spans="1:7" ht="12.75">
      <c r="A8" s="5" t="s">
        <v>2</v>
      </c>
      <c r="B8" s="7"/>
      <c r="C8" s="6" t="s">
        <v>44</v>
      </c>
      <c r="D8" s="6"/>
      <c r="E8" s="6"/>
      <c r="F8" s="6"/>
      <c r="G8" s="12" t="s">
        <v>41</v>
      </c>
    </row>
    <row r="9" spans="1:7" ht="12.75">
      <c r="A9" s="5"/>
      <c r="B9" s="7"/>
      <c r="C9" s="6"/>
      <c r="D9" s="6"/>
      <c r="E9" s="6"/>
      <c r="F9" s="6"/>
      <c r="G9" s="12"/>
    </row>
    <row r="10" spans="1:7" ht="12.75">
      <c r="A10" s="5" t="s">
        <v>3</v>
      </c>
      <c r="B10" s="7"/>
      <c r="C10" s="6" t="s">
        <v>45</v>
      </c>
      <c r="D10" s="6"/>
      <c r="E10" s="6"/>
      <c r="F10" s="6"/>
      <c r="G10" s="12" t="s">
        <v>42</v>
      </c>
    </row>
    <row r="11" spans="1:7" ht="12.75">
      <c r="A11" s="8"/>
      <c r="B11" s="10"/>
      <c r="C11" s="9"/>
      <c r="D11" s="9"/>
      <c r="E11" s="9"/>
      <c r="F11" s="9"/>
      <c r="G11" s="13"/>
    </row>
    <row r="13" spans="1:3" ht="12.75">
      <c r="A13" s="1" t="s">
        <v>12</v>
      </c>
      <c r="B13" s="1"/>
      <c r="C13" s="1"/>
    </row>
    <row r="14" spans="1:3" ht="12.75">
      <c r="A14" t="s">
        <v>4</v>
      </c>
      <c r="C14" t="s">
        <v>21</v>
      </c>
    </row>
    <row r="16" spans="1:7" ht="33.75">
      <c r="A16" s="18" t="s">
        <v>5</v>
      </c>
      <c r="B16" s="18" t="s">
        <v>6</v>
      </c>
      <c r="C16" s="17" t="s">
        <v>7</v>
      </c>
      <c r="D16" s="18" t="s">
        <v>10</v>
      </c>
      <c r="E16" s="18" t="s">
        <v>64</v>
      </c>
      <c r="F16" s="18" t="s">
        <v>72</v>
      </c>
      <c r="G16" s="19" t="s">
        <v>8</v>
      </c>
    </row>
    <row r="17" spans="1:7" ht="12.75">
      <c r="A17" s="21" t="s">
        <v>19</v>
      </c>
      <c r="B17" s="20">
        <v>633004</v>
      </c>
      <c r="C17" s="14" t="s">
        <v>20</v>
      </c>
      <c r="D17" s="14">
        <v>13776</v>
      </c>
      <c r="E17" s="14">
        <v>-13776</v>
      </c>
      <c r="F17" s="14">
        <v>0</v>
      </c>
      <c r="G17" s="14"/>
    </row>
    <row r="18" spans="1:7" ht="12.75">
      <c r="A18" s="21" t="s">
        <v>19</v>
      </c>
      <c r="B18" s="20">
        <v>635006</v>
      </c>
      <c r="C18" s="14" t="s">
        <v>39</v>
      </c>
      <c r="D18" s="14">
        <v>111965</v>
      </c>
      <c r="E18" s="14">
        <v>-2324</v>
      </c>
      <c r="F18" s="14">
        <v>109641</v>
      </c>
      <c r="G18" s="14"/>
    </row>
    <row r="19" spans="1:7" ht="12.75">
      <c r="A19" s="14" t="s">
        <v>9</v>
      </c>
      <c r="B19" s="14"/>
      <c r="C19" s="14"/>
      <c r="D19" s="14">
        <f>SUM(D17:D18)</f>
        <v>125741</v>
      </c>
      <c r="E19" s="14">
        <f>SUM(E17:E18)</f>
        <v>-16100</v>
      </c>
      <c r="F19" s="14">
        <f>SUM(F18:F18)</f>
        <v>109641</v>
      </c>
      <c r="G19" s="14"/>
    </row>
    <row r="21" spans="1:3" ht="12.75">
      <c r="A21" s="1" t="s">
        <v>13</v>
      </c>
      <c r="B21" s="1"/>
      <c r="C21" s="1"/>
    </row>
    <row r="23" spans="1:7" ht="12.75">
      <c r="A23" s="28" t="s">
        <v>37</v>
      </c>
      <c r="B23" s="29"/>
      <c r="C23" s="29"/>
      <c r="D23" s="29"/>
      <c r="E23" s="29"/>
      <c r="F23" s="29"/>
      <c r="G23" s="30"/>
    </row>
    <row r="24" spans="1:7" ht="12.75">
      <c r="A24" s="31"/>
      <c r="B24" s="32"/>
      <c r="C24" s="32"/>
      <c r="D24" s="32"/>
      <c r="E24" s="32"/>
      <c r="F24" s="32"/>
      <c r="G24" s="33"/>
    </row>
    <row r="25" spans="1:7" ht="12.75">
      <c r="A25" s="34"/>
      <c r="B25" s="35"/>
      <c r="C25" s="35"/>
      <c r="D25" s="35"/>
      <c r="E25" s="35"/>
      <c r="F25" s="35"/>
      <c r="G25" s="36"/>
    </row>
    <row r="27" spans="1:2" ht="12.75">
      <c r="A27" s="1" t="s">
        <v>11</v>
      </c>
      <c r="B27" s="1"/>
    </row>
    <row r="28" spans="1:7" ht="12.75">
      <c r="A28" s="2" t="s">
        <v>1</v>
      </c>
      <c r="B28" s="4"/>
      <c r="C28" s="3" t="s">
        <v>48</v>
      </c>
      <c r="D28" s="3" t="s">
        <v>18</v>
      </c>
      <c r="E28" s="3"/>
      <c r="F28" s="3"/>
      <c r="G28" s="11" t="s">
        <v>46</v>
      </c>
    </row>
    <row r="29" spans="1:7" ht="12.75">
      <c r="A29" s="5"/>
      <c r="B29" s="7"/>
      <c r="C29" s="6"/>
      <c r="D29" s="6"/>
      <c r="E29" s="6"/>
      <c r="F29" s="6"/>
      <c r="G29" s="12"/>
    </row>
    <row r="30" spans="1:7" ht="12.75">
      <c r="A30" s="5" t="s">
        <v>2</v>
      </c>
      <c r="B30" s="7"/>
      <c r="C30" s="6" t="s">
        <v>44</v>
      </c>
      <c r="D30" s="6"/>
      <c r="E30" s="6"/>
      <c r="F30" s="6"/>
      <c r="G30" s="12" t="s">
        <v>41</v>
      </c>
    </row>
    <row r="31" spans="1:7" ht="12.75">
      <c r="A31" s="5"/>
      <c r="B31" s="7"/>
      <c r="C31" s="6"/>
      <c r="D31" s="6"/>
      <c r="E31" s="6"/>
      <c r="F31" s="6"/>
      <c r="G31" s="12"/>
    </row>
    <row r="32" spans="1:7" ht="12.75">
      <c r="A32" s="5" t="s">
        <v>3</v>
      </c>
      <c r="B32" s="7"/>
      <c r="C32" s="6" t="s">
        <v>49</v>
      </c>
      <c r="D32" s="6"/>
      <c r="E32" s="6"/>
      <c r="F32" s="6"/>
      <c r="G32" s="12" t="s">
        <v>47</v>
      </c>
    </row>
    <row r="33" spans="1:7" ht="12.75">
      <c r="A33" s="8"/>
      <c r="B33" s="10"/>
      <c r="C33" s="9"/>
      <c r="D33" s="9"/>
      <c r="E33" s="9"/>
      <c r="F33" s="9"/>
      <c r="G33" s="13"/>
    </row>
    <row r="35" spans="1:3" ht="12.75">
      <c r="A35" s="1" t="s">
        <v>12</v>
      </c>
      <c r="B35" s="1"/>
      <c r="C35" s="1"/>
    </row>
    <row r="36" spans="1:3" ht="12.75">
      <c r="A36" t="s">
        <v>4</v>
      </c>
      <c r="C36" t="s">
        <v>22</v>
      </c>
    </row>
    <row r="38" spans="1:7" ht="33.75">
      <c r="A38" s="18" t="s">
        <v>5</v>
      </c>
      <c r="B38" s="18" t="s">
        <v>6</v>
      </c>
      <c r="C38" s="17" t="s">
        <v>7</v>
      </c>
      <c r="D38" s="18" t="s">
        <v>10</v>
      </c>
      <c r="E38" s="18" t="s">
        <v>64</v>
      </c>
      <c r="F38" s="18" t="s">
        <v>72</v>
      </c>
      <c r="G38" s="19" t="s">
        <v>8</v>
      </c>
    </row>
    <row r="39" spans="1:7" ht="12.75">
      <c r="A39" s="21" t="s">
        <v>19</v>
      </c>
      <c r="B39" s="20">
        <v>637004</v>
      </c>
      <c r="C39" s="14" t="s">
        <v>23</v>
      </c>
      <c r="D39" s="14">
        <v>1095</v>
      </c>
      <c r="E39" s="14">
        <v>-547</v>
      </c>
      <c r="F39" s="14">
        <f>D39+E39</f>
        <v>548</v>
      </c>
      <c r="G39" s="14"/>
    </row>
    <row r="40" spans="1:7" ht="12.75">
      <c r="A40" s="21" t="s">
        <v>63</v>
      </c>
      <c r="B40" s="20"/>
      <c r="C40" s="14"/>
      <c r="D40" s="14">
        <f>SUM(D39)</f>
        <v>1095</v>
      </c>
      <c r="E40" s="14">
        <f>SUM(E39)</f>
        <v>-547</v>
      </c>
      <c r="F40" s="14">
        <f>SUM(F39)</f>
        <v>548</v>
      </c>
      <c r="G40" s="14"/>
    </row>
    <row r="42" spans="1:3" ht="12.75">
      <c r="A42" t="s">
        <v>4</v>
      </c>
      <c r="C42" t="s">
        <v>66</v>
      </c>
    </row>
    <row r="44" spans="1:7" ht="33.75">
      <c r="A44" s="18" t="s">
        <v>5</v>
      </c>
      <c r="B44" s="18" t="s">
        <v>6</v>
      </c>
      <c r="C44" s="17" t="s">
        <v>7</v>
      </c>
      <c r="D44" s="18" t="s">
        <v>10</v>
      </c>
      <c r="E44" s="18" t="s">
        <v>64</v>
      </c>
      <c r="F44" s="18" t="s">
        <v>72</v>
      </c>
      <c r="G44" s="19" t="s">
        <v>8</v>
      </c>
    </row>
    <row r="45" spans="1:7" ht="12.75">
      <c r="A45" s="21" t="s">
        <v>19</v>
      </c>
      <c r="B45" s="20">
        <v>637004</v>
      </c>
      <c r="C45" s="23" t="s">
        <v>23</v>
      </c>
      <c r="D45" s="14">
        <v>71865</v>
      </c>
      <c r="E45" s="14">
        <v>-15000</v>
      </c>
      <c r="F45" s="23">
        <f>D45+E45</f>
        <v>56865</v>
      </c>
      <c r="G45" s="14"/>
    </row>
    <row r="46" spans="1:7" ht="12.75">
      <c r="A46" s="21" t="s">
        <v>63</v>
      </c>
      <c r="B46" s="20"/>
      <c r="C46" s="14"/>
      <c r="D46" s="14">
        <f>SUM(D45)</f>
        <v>71865</v>
      </c>
      <c r="E46" s="14">
        <f>SUM(E45)</f>
        <v>-15000</v>
      </c>
      <c r="F46" s="14">
        <f>SUM(F45)</f>
        <v>56865</v>
      </c>
      <c r="G46" s="14"/>
    </row>
    <row r="47" spans="1:7" ht="12.75">
      <c r="A47" s="24"/>
      <c r="B47" s="25"/>
      <c r="C47" s="6"/>
      <c r="D47" s="6"/>
      <c r="E47" s="6"/>
      <c r="F47" s="6"/>
      <c r="G47" s="6"/>
    </row>
    <row r="48" spans="1:3" ht="12.75">
      <c r="A48" s="1" t="s">
        <v>13</v>
      </c>
      <c r="B48" s="1"/>
      <c r="C48" s="1"/>
    </row>
    <row r="50" spans="1:7" ht="12.75" customHeight="1">
      <c r="A50" s="28" t="s">
        <v>76</v>
      </c>
      <c r="B50" s="29"/>
      <c r="C50" s="29"/>
      <c r="D50" s="29"/>
      <c r="E50" s="29"/>
      <c r="F50" s="29"/>
      <c r="G50" s="30"/>
    </row>
    <row r="51" spans="1:16" ht="12.75">
      <c r="A51" s="31"/>
      <c r="B51" s="32"/>
      <c r="C51" s="32"/>
      <c r="D51" s="32"/>
      <c r="E51" s="32"/>
      <c r="F51" s="32"/>
      <c r="G51" s="33"/>
      <c r="J51" s="22"/>
      <c r="K51" s="22"/>
      <c r="L51" s="22"/>
      <c r="M51" s="22"/>
      <c r="N51" s="22"/>
      <c r="O51" s="22"/>
      <c r="P51" s="22"/>
    </row>
    <row r="52" spans="1:16" ht="12.75">
      <c r="A52" s="31"/>
      <c r="B52" s="32"/>
      <c r="C52" s="32"/>
      <c r="D52" s="32"/>
      <c r="E52" s="32"/>
      <c r="F52" s="32"/>
      <c r="G52" s="33"/>
      <c r="J52" s="22"/>
      <c r="K52" s="22"/>
      <c r="L52" s="22"/>
      <c r="M52" s="22"/>
      <c r="N52" s="22"/>
      <c r="O52" s="22"/>
      <c r="P52" s="22"/>
    </row>
    <row r="53" spans="1:16" ht="12.75">
      <c r="A53" s="34"/>
      <c r="B53" s="35"/>
      <c r="C53" s="35"/>
      <c r="D53" s="35"/>
      <c r="E53" s="35"/>
      <c r="F53" s="35"/>
      <c r="G53" s="36"/>
      <c r="J53" s="22"/>
      <c r="K53" s="22"/>
      <c r="L53" s="22"/>
      <c r="M53" s="22"/>
      <c r="N53" s="22"/>
      <c r="O53" s="22"/>
      <c r="P53" s="22"/>
    </row>
    <row r="54" spans="10:16" ht="12.75">
      <c r="J54" s="22"/>
      <c r="K54" s="22"/>
      <c r="L54" s="22"/>
      <c r="M54" s="22"/>
      <c r="N54" s="22"/>
      <c r="O54" s="22"/>
      <c r="P54" s="22"/>
    </row>
    <row r="56" spans="10:16" ht="12.75">
      <c r="J56" s="22"/>
      <c r="K56" s="22"/>
      <c r="L56" s="22"/>
      <c r="M56" s="22"/>
      <c r="N56" s="22"/>
      <c r="O56" s="22"/>
      <c r="P56" s="22"/>
    </row>
    <row r="57" spans="10:16" ht="12.75">
      <c r="J57" s="22"/>
      <c r="K57" s="22"/>
      <c r="L57" s="22"/>
      <c r="M57" s="22"/>
      <c r="N57" s="22"/>
      <c r="O57" s="22"/>
      <c r="P57" s="22"/>
    </row>
    <row r="58" spans="1:2" ht="12.75">
      <c r="A58" s="1" t="s">
        <v>11</v>
      </c>
      <c r="B58" s="1"/>
    </row>
    <row r="59" spans="1:7" ht="12.75">
      <c r="A59" s="2" t="s">
        <v>1</v>
      </c>
      <c r="B59" s="4"/>
      <c r="C59" s="3" t="s">
        <v>43</v>
      </c>
      <c r="D59" s="3" t="s">
        <v>18</v>
      </c>
      <c r="E59" s="3"/>
      <c r="F59" s="3"/>
      <c r="G59" s="11" t="s">
        <v>46</v>
      </c>
    </row>
    <row r="60" spans="1:7" ht="12.75">
      <c r="A60" s="5"/>
      <c r="B60" s="7"/>
      <c r="C60" s="6"/>
      <c r="D60" s="6"/>
      <c r="E60" s="6"/>
      <c r="F60" s="6"/>
      <c r="G60" s="12"/>
    </row>
    <row r="61" spans="1:7" ht="12.75">
      <c r="A61" s="5" t="s">
        <v>2</v>
      </c>
      <c r="B61" s="7"/>
      <c r="C61" s="6" t="s">
        <v>44</v>
      </c>
      <c r="D61" s="6"/>
      <c r="E61" s="6"/>
      <c r="F61" s="6"/>
      <c r="G61" s="12" t="s">
        <v>50</v>
      </c>
    </row>
    <row r="62" spans="1:7" ht="12.75">
      <c r="A62" s="5"/>
      <c r="B62" s="7"/>
      <c r="C62" s="6"/>
      <c r="D62" s="6"/>
      <c r="E62" s="6"/>
      <c r="F62" s="6"/>
      <c r="G62" s="12"/>
    </row>
    <row r="63" spans="1:7" ht="12.75">
      <c r="A63" s="5" t="s">
        <v>3</v>
      </c>
      <c r="B63" s="7"/>
      <c r="C63" s="6" t="s">
        <v>52</v>
      </c>
      <c r="D63" s="6"/>
      <c r="E63" s="6"/>
      <c r="F63" s="6"/>
      <c r="G63" s="12" t="s">
        <v>51</v>
      </c>
    </row>
    <row r="64" spans="1:7" ht="12.75">
      <c r="A64" s="8"/>
      <c r="B64" s="10"/>
      <c r="C64" s="9"/>
      <c r="D64" s="9"/>
      <c r="E64" s="9"/>
      <c r="F64" s="9"/>
      <c r="G64" s="13"/>
    </row>
    <row r="66" spans="1:3" ht="12.75">
      <c r="A66" s="1" t="s">
        <v>12</v>
      </c>
      <c r="B66" s="1"/>
      <c r="C66" s="1"/>
    </row>
    <row r="67" spans="1:3" ht="12.75">
      <c r="A67" t="s">
        <v>4</v>
      </c>
      <c r="C67" t="s">
        <v>26</v>
      </c>
    </row>
    <row r="69" spans="1:7" ht="33.75">
      <c r="A69" s="18" t="s">
        <v>5</v>
      </c>
      <c r="B69" s="18" t="s">
        <v>6</v>
      </c>
      <c r="C69" s="17" t="s">
        <v>7</v>
      </c>
      <c r="D69" s="18" t="s">
        <v>10</v>
      </c>
      <c r="E69" s="18" t="s">
        <v>64</v>
      </c>
      <c r="F69" s="18" t="s">
        <v>72</v>
      </c>
      <c r="G69" s="19" t="s">
        <v>8</v>
      </c>
    </row>
    <row r="70" spans="1:7" ht="12.75">
      <c r="A70" s="21" t="s">
        <v>28</v>
      </c>
      <c r="B70" s="20">
        <v>633004</v>
      </c>
      <c r="C70" s="14" t="s">
        <v>27</v>
      </c>
      <c r="D70" s="14">
        <v>1726</v>
      </c>
      <c r="E70" s="14">
        <v>-1726</v>
      </c>
      <c r="F70" s="14">
        <f>D70+E70</f>
        <v>0</v>
      </c>
      <c r="G70" s="14"/>
    </row>
    <row r="71" spans="1:7" ht="12.75">
      <c r="A71" s="14" t="s">
        <v>9</v>
      </c>
      <c r="B71" s="14"/>
      <c r="C71" s="14"/>
      <c r="D71" s="14">
        <f>SUM(D70:D70)</f>
        <v>1726</v>
      </c>
      <c r="E71" s="14">
        <f>SUM(E70:E70)</f>
        <v>-1726</v>
      </c>
      <c r="F71" s="14">
        <f>SUM(F70:F70)</f>
        <v>0</v>
      </c>
      <c r="G71" s="14"/>
    </row>
    <row r="72" spans="1:7" ht="12.75">
      <c r="A72" s="6"/>
      <c r="B72" s="6"/>
      <c r="C72" s="6"/>
      <c r="D72" s="6"/>
      <c r="E72" s="6"/>
      <c r="F72" s="6"/>
      <c r="G72" s="6"/>
    </row>
    <row r="73" spans="1:3" ht="12.75">
      <c r="A73" t="s">
        <v>4</v>
      </c>
      <c r="C73" t="s">
        <v>73</v>
      </c>
    </row>
    <row r="75" spans="1:7" ht="33.75">
      <c r="A75" s="18" t="s">
        <v>5</v>
      </c>
      <c r="B75" s="18" t="s">
        <v>6</v>
      </c>
      <c r="C75" s="17" t="s">
        <v>7</v>
      </c>
      <c r="D75" s="18" t="s">
        <v>10</v>
      </c>
      <c r="E75" s="18" t="s">
        <v>64</v>
      </c>
      <c r="F75" s="18" t="s">
        <v>72</v>
      </c>
      <c r="G75" s="19" t="s">
        <v>8</v>
      </c>
    </row>
    <row r="76" spans="1:7" ht="12.75">
      <c r="A76" s="21" t="s">
        <v>19</v>
      </c>
      <c r="B76" s="20">
        <v>713004</v>
      </c>
      <c r="C76" s="23" t="s">
        <v>74</v>
      </c>
      <c r="D76" s="14">
        <v>0</v>
      </c>
      <c r="E76" s="14">
        <v>2990</v>
      </c>
      <c r="F76" s="23">
        <f>SUM(D76:E76)</f>
        <v>2990</v>
      </c>
      <c r="G76" s="14"/>
    </row>
    <row r="77" spans="1:7" ht="12.75">
      <c r="A77" s="21" t="s">
        <v>63</v>
      </c>
      <c r="B77" s="20"/>
      <c r="C77" s="14"/>
      <c r="D77" s="14">
        <f>SUM(D76)</f>
        <v>0</v>
      </c>
      <c r="E77" s="14">
        <f>SUM(E76)</f>
        <v>2990</v>
      </c>
      <c r="F77" s="14">
        <f>SUM(F76)</f>
        <v>2990</v>
      </c>
      <c r="G77" s="14"/>
    </row>
    <row r="78" spans="1:7" ht="12.75">
      <c r="A78" s="6"/>
      <c r="B78" s="6"/>
      <c r="C78" s="6"/>
      <c r="D78" s="6"/>
      <c r="E78" s="6"/>
      <c r="F78" s="6"/>
      <c r="G78" s="6"/>
    </row>
    <row r="80" spans="1:3" ht="12.75">
      <c r="A80" s="1" t="s">
        <v>13</v>
      </c>
      <c r="B80" s="1"/>
      <c r="C80" s="1"/>
    </row>
    <row r="82" spans="1:7" ht="12.75" customHeight="1">
      <c r="A82" s="28" t="s">
        <v>77</v>
      </c>
      <c r="B82" s="29"/>
      <c r="C82" s="29"/>
      <c r="D82" s="29"/>
      <c r="E82" s="29"/>
      <c r="F82" s="29"/>
      <c r="G82" s="30"/>
    </row>
    <row r="83" spans="1:7" ht="12.75">
      <c r="A83" s="31"/>
      <c r="B83" s="32"/>
      <c r="C83" s="32"/>
      <c r="D83" s="32"/>
      <c r="E83" s="32"/>
      <c r="F83" s="32"/>
      <c r="G83" s="33"/>
    </row>
    <row r="84" spans="1:7" ht="12.75">
      <c r="A84" s="31"/>
      <c r="B84" s="32"/>
      <c r="C84" s="32"/>
      <c r="D84" s="32"/>
      <c r="E84" s="32"/>
      <c r="F84" s="32"/>
      <c r="G84" s="33"/>
    </row>
    <row r="85" spans="1:7" ht="12.75">
      <c r="A85" s="31"/>
      <c r="B85" s="32"/>
      <c r="C85" s="32"/>
      <c r="D85" s="32"/>
      <c r="E85" s="32"/>
      <c r="F85" s="32"/>
      <c r="G85" s="33"/>
    </row>
    <row r="86" spans="1:7" ht="12.75">
      <c r="A86" s="31"/>
      <c r="B86" s="32"/>
      <c r="C86" s="32"/>
      <c r="D86" s="32"/>
      <c r="E86" s="32"/>
      <c r="F86" s="32"/>
      <c r="G86" s="33"/>
    </row>
    <row r="87" spans="1:7" ht="12.75">
      <c r="A87" s="34"/>
      <c r="B87" s="35"/>
      <c r="C87" s="35"/>
      <c r="D87" s="35"/>
      <c r="E87" s="35"/>
      <c r="F87" s="35"/>
      <c r="G87" s="36"/>
    </row>
    <row r="89" spans="1:3" ht="12.75">
      <c r="A89" t="s">
        <v>14</v>
      </c>
      <c r="C89" t="s">
        <v>24</v>
      </c>
    </row>
    <row r="92" spans="1:2" ht="12.75">
      <c r="A92" s="1" t="s">
        <v>11</v>
      </c>
      <c r="B92" s="1"/>
    </row>
    <row r="93" spans="1:7" ht="12.75">
      <c r="A93" s="2" t="s">
        <v>1</v>
      </c>
      <c r="B93" s="4"/>
      <c r="C93" s="3" t="s">
        <v>43</v>
      </c>
      <c r="D93" s="3" t="s">
        <v>18</v>
      </c>
      <c r="E93" s="3"/>
      <c r="F93" s="3"/>
      <c r="G93" s="11" t="s">
        <v>46</v>
      </c>
    </row>
    <row r="94" spans="1:7" ht="12.75">
      <c r="A94" s="5"/>
      <c r="B94" s="7"/>
      <c r="C94" s="6"/>
      <c r="D94" s="6"/>
      <c r="E94" s="6"/>
      <c r="F94" s="6"/>
      <c r="G94" s="12"/>
    </row>
    <row r="95" spans="1:7" ht="12.75">
      <c r="A95" s="5" t="s">
        <v>2</v>
      </c>
      <c r="B95" s="7"/>
      <c r="C95" s="6" t="s">
        <v>53</v>
      </c>
      <c r="D95" s="6"/>
      <c r="E95" s="6"/>
      <c r="F95" s="6"/>
      <c r="G95" s="12" t="s">
        <v>54</v>
      </c>
    </row>
    <row r="96" spans="1:7" ht="12.75">
      <c r="A96" s="5"/>
      <c r="B96" s="7"/>
      <c r="C96" s="6"/>
      <c r="D96" s="6"/>
      <c r="E96" s="6"/>
      <c r="F96" s="6"/>
      <c r="G96" s="12"/>
    </row>
    <row r="97" spans="1:7" ht="12.75">
      <c r="A97" s="5" t="s">
        <v>3</v>
      </c>
      <c r="B97" s="7"/>
      <c r="C97" s="6" t="s">
        <v>55</v>
      </c>
      <c r="D97" s="6"/>
      <c r="E97" s="6"/>
      <c r="F97" s="6"/>
      <c r="G97" s="12" t="s">
        <v>56</v>
      </c>
    </row>
    <row r="98" spans="1:7" ht="12.75">
      <c r="A98" s="8"/>
      <c r="B98" s="10"/>
      <c r="C98" s="9"/>
      <c r="D98" s="9"/>
      <c r="E98" s="9"/>
      <c r="F98" s="9"/>
      <c r="G98" s="13"/>
    </row>
    <row r="100" spans="1:3" ht="12.75">
      <c r="A100" s="1" t="s">
        <v>12</v>
      </c>
      <c r="B100" s="1"/>
      <c r="C100" s="1"/>
    </row>
    <row r="101" spans="1:3" ht="12.75">
      <c r="A101" s="1"/>
      <c r="B101" s="1"/>
      <c r="C101" s="1"/>
    </row>
    <row r="102" spans="1:3" ht="12.75">
      <c r="A102" t="s">
        <v>4</v>
      </c>
      <c r="C102" t="s">
        <v>67</v>
      </c>
    </row>
    <row r="104" spans="1:7" ht="33.75">
      <c r="A104" s="18" t="s">
        <v>5</v>
      </c>
      <c r="B104" s="18" t="s">
        <v>6</v>
      </c>
      <c r="C104" s="17" t="s">
        <v>7</v>
      </c>
      <c r="D104" s="18" t="s">
        <v>10</v>
      </c>
      <c r="E104" s="18" t="s">
        <v>64</v>
      </c>
      <c r="F104" s="18" t="s">
        <v>72</v>
      </c>
      <c r="G104" s="19" t="s">
        <v>8</v>
      </c>
    </row>
    <row r="105" spans="1:7" ht="12.75">
      <c r="A105" s="21" t="s">
        <v>30</v>
      </c>
      <c r="B105" s="20">
        <v>635004</v>
      </c>
      <c r="C105" s="14" t="s">
        <v>68</v>
      </c>
      <c r="D105" s="14">
        <v>19917</v>
      </c>
      <c r="E105" s="14">
        <v>-1660</v>
      </c>
      <c r="F105" s="14">
        <f>D105+E105</f>
        <v>18257</v>
      </c>
      <c r="G105" s="14"/>
    </row>
    <row r="106" spans="1:7" ht="12.75">
      <c r="A106" s="21" t="s">
        <v>30</v>
      </c>
      <c r="B106" s="20">
        <v>713004</v>
      </c>
      <c r="C106" s="14" t="s">
        <v>69</v>
      </c>
      <c r="D106" s="14">
        <v>0</v>
      </c>
      <c r="E106" s="14">
        <v>1660</v>
      </c>
      <c r="F106" s="14">
        <f>D106+E106</f>
        <v>1660</v>
      </c>
      <c r="G106" s="14"/>
    </row>
    <row r="107" spans="1:7" ht="12.75">
      <c r="A107" s="14" t="s">
        <v>9</v>
      </c>
      <c r="B107" s="14"/>
      <c r="C107" s="14"/>
      <c r="D107" s="14">
        <f>SUM(D105:D106)</f>
        <v>19917</v>
      </c>
      <c r="E107" s="14">
        <f>SUM(E105:E106)</f>
        <v>0</v>
      </c>
      <c r="F107" s="14">
        <f>SUM(F105:F106)</f>
        <v>19917</v>
      </c>
      <c r="G107" s="14"/>
    </row>
    <row r="108" spans="1:3" ht="12.75">
      <c r="A108" s="1"/>
      <c r="B108" s="1"/>
      <c r="C108" s="1"/>
    </row>
    <row r="109" spans="1:3" ht="12.75">
      <c r="A109" t="s">
        <v>4</v>
      </c>
      <c r="C109" t="s">
        <v>70</v>
      </c>
    </row>
    <row r="111" spans="1:7" ht="33.75">
      <c r="A111" s="18" t="s">
        <v>5</v>
      </c>
      <c r="B111" s="18" t="s">
        <v>6</v>
      </c>
      <c r="C111" s="17" t="s">
        <v>7</v>
      </c>
      <c r="D111" s="18" t="s">
        <v>10</v>
      </c>
      <c r="E111" s="18" t="s">
        <v>64</v>
      </c>
      <c r="F111" s="18" t="s">
        <v>72</v>
      </c>
      <c r="G111" s="19" t="s">
        <v>8</v>
      </c>
    </row>
    <row r="112" spans="1:7" ht="12.75">
      <c r="A112" s="21" t="s">
        <v>30</v>
      </c>
      <c r="B112" s="20">
        <v>713004</v>
      </c>
      <c r="C112" s="14" t="s">
        <v>71</v>
      </c>
      <c r="D112" s="14">
        <v>0</v>
      </c>
      <c r="E112" s="14">
        <v>1904</v>
      </c>
      <c r="F112" s="14">
        <f>D112+E112</f>
        <v>1904</v>
      </c>
      <c r="G112" s="14"/>
    </row>
    <row r="113" spans="1:7" ht="12.75">
      <c r="A113" s="21" t="s">
        <v>30</v>
      </c>
      <c r="B113" s="20">
        <v>635004</v>
      </c>
      <c r="C113" s="14" t="s">
        <v>81</v>
      </c>
      <c r="D113" s="14">
        <v>6639</v>
      </c>
      <c r="E113" s="14">
        <v>1015</v>
      </c>
      <c r="F113" s="14">
        <f>D113+E113</f>
        <v>7654</v>
      </c>
      <c r="G113" s="14"/>
    </row>
    <row r="114" spans="1:7" ht="12.75">
      <c r="A114" s="14" t="s">
        <v>9</v>
      </c>
      <c r="B114" s="14"/>
      <c r="C114" s="14"/>
      <c r="D114" s="14">
        <f>SUM(D112:D113)</f>
        <v>6639</v>
      </c>
      <c r="E114" s="14">
        <f>SUM(E112:E113)</f>
        <v>2919</v>
      </c>
      <c r="F114" s="14">
        <f>SUM(F112:F113)</f>
        <v>9558</v>
      </c>
      <c r="G114" s="14"/>
    </row>
    <row r="115" spans="1:3" ht="12.75">
      <c r="A115" s="1"/>
      <c r="B115" s="1"/>
      <c r="C115" s="1"/>
    </row>
    <row r="116" spans="1:3" ht="12.75">
      <c r="A116" t="s">
        <v>4</v>
      </c>
      <c r="C116" t="s">
        <v>29</v>
      </c>
    </row>
    <row r="118" spans="1:7" ht="33.75">
      <c r="A118" s="18" t="s">
        <v>5</v>
      </c>
      <c r="B118" s="18" t="s">
        <v>6</v>
      </c>
      <c r="C118" s="17" t="s">
        <v>7</v>
      </c>
      <c r="D118" s="18" t="s">
        <v>10</v>
      </c>
      <c r="E118" s="18" t="s">
        <v>64</v>
      </c>
      <c r="F118" s="18" t="s">
        <v>72</v>
      </c>
      <c r="G118" s="19" t="s">
        <v>8</v>
      </c>
    </row>
    <row r="119" spans="1:7" ht="12.75">
      <c r="A119" s="21" t="s">
        <v>30</v>
      </c>
      <c r="B119" s="20">
        <v>632001</v>
      </c>
      <c r="C119" s="14" t="s">
        <v>31</v>
      </c>
      <c r="D119" s="14">
        <v>287127</v>
      </c>
      <c r="E119" s="14">
        <v>-17460</v>
      </c>
      <c r="F119" s="14">
        <f>D119+E119</f>
        <v>269667</v>
      </c>
      <c r="G119" s="14"/>
    </row>
    <row r="120" spans="1:7" ht="12.75">
      <c r="A120" s="14" t="s">
        <v>9</v>
      </c>
      <c r="B120" s="14"/>
      <c r="C120" s="14"/>
      <c r="D120" s="14">
        <f>SUM(D119:D119)</f>
        <v>287127</v>
      </c>
      <c r="E120" s="14">
        <f>SUM(E119:E119)</f>
        <v>-17460</v>
      </c>
      <c r="F120" s="14">
        <f>SUM(F119:F119)</f>
        <v>269667</v>
      </c>
      <c r="G120" s="14"/>
    </row>
    <row r="122" spans="1:3" ht="12.75">
      <c r="A122" s="1" t="s">
        <v>13</v>
      </c>
      <c r="B122" s="1"/>
      <c r="C122" s="1"/>
    </row>
    <row r="123" ht="12.75" customHeight="1"/>
    <row r="124" spans="1:7" ht="12.75">
      <c r="A124" s="28" t="s">
        <v>75</v>
      </c>
      <c r="B124" s="29"/>
      <c r="C124" s="29"/>
      <c r="D124" s="29"/>
      <c r="E124" s="29"/>
      <c r="F124" s="29"/>
      <c r="G124" s="30"/>
    </row>
    <row r="125" spans="1:7" ht="12.75">
      <c r="A125" s="31"/>
      <c r="B125" s="32"/>
      <c r="C125" s="32"/>
      <c r="D125" s="32"/>
      <c r="E125" s="32"/>
      <c r="F125" s="32"/>
      <c r="G125" s="33"/>
    </row>
    <row r="126" spans="1:7" ht="12.75">
      <c r="A126" s="31"/>
      <c r="B126" s="32"/>
      <c r="C126" s="32"/>
      <c r="D126" s="32"/>
      <c r="E126" s="32"/>
      <c r="F126" s="32"/>
      <c r="G126" s="33"/>
    </row>
    <row r="127" spans="1:7" ht="12.75">
      <c r="A127" s="31"/>
      <c r="B127" s="32"/>
      <c r="C127" s="32"/>
      <c r="D127" s="32"/>
      <c r="E127" s="32"/>
      <c r="F127" s="32"/>
      <c r="G127" s="33"/>
    </row>
    <row r="128" spans="1:7" ht="12.75">
      <c r="A128" s="31"/>
      <c r="B128" s="32"/>
      <c r="C128" s="32"/>
      <c r="D128" s="32"/>
      <c r="E128" s="32"/>
      <c r="F128" s="32"/>
      <c r="G128" s="33"/>
    </row>
    <row r="129" spans="1:7" ht="12.75">
      <c r="A129" s="31"/>
      <c r="B129" s="32"/>
      <c r="C129" s="32"/>
      <c r="D129" s="32"/>
      <c r="E129" s="32"/>
      <c r="F129" s="32"/>
      <c r="G129" s="33"/>
    </row>
    <row r="130" spans="1:7" ht="12.75">
      <c r="A130" s="31"/>
      <c r="B130" s="32"/>
      <c r="C130" s="32"/>
      <c r="D130" s="32"/>
      <c r="E130" s="32"/>
      <c r="F130" s="32"/>
      <c r="G130" s="33"/>
    </row>
    <row r="131" spans="1:7" ht="12.75">
      <c r="A131" s="34"/>
      <c r="B131" s="35"/>
      <c r="C131" s="35"/>
      <c r="D131" s="35"/>
      <c r="E131" s="35"/>
      <c r="F131" s="35"/>
      <c r="G131" s="36"/>
    </row>
    <row r="132" spans="1:7" ht="12.75">
      <c r="A132" s="22"/>
      <c r="B132" s="22"/>
      <c r="C132" s="22"/>
      <c r="D132" s="22"/>
      <c r="E132" s="22"/>
      <c r="F132" s="22"/>
      <c r="G132" s="22"/>
    </row>
    <row r="133" spans="1:3" ht="12.75">
      <c r="A133" t="s">
        <v>14</v>
      </c>
      <c r="C133" t="s">
        <v>32</v>
      </c>
    </row>
    <row r="135" spans="1:2" ht="12.75">
      <c r="A135" s="1" t="s">
        <v>11</v>
      </c>
      <c r="B135" s="1"/>
    </row>
    <row r="136" spans="1:7" ht="12.75">
      <c r="A136" s="2" t="s">
        <v>1</v>
      </c>
      <c r="B136" s="4"/>
      <c r="C136" s="3" t="s">
        <v>60</v>
      </c>
      <c r="D136" s="3" t="s">
        <v>18</v>
      </c>
      <c r="E136" s="3"/>
      <c r="F136" s="3"/>
      <c r="G136" s="11" t="s">
        <v>57</v>
      </c>
    </row>
    <row r="137" spans="1:7" ht="12.75">
      <c r="A137" s="5"/>
      <c r="B137" s="7"/>
      <c r="C137" s="6"/>
      <c r="D137" s="6"/>
      <c r="E137" s="6"/>
      <c r="F137" s="6"/>
      <c r="G137" s="12"/>
    </row>
    <row r="138" spans="1:7" ht="12.75">
      <c r="A138" s="5" t="s">
        <v>2</v>
      </c>
      <c r="B138" s="7"/>
      <c r="C138" s="6" t="s">
        <v>61</v>
      </c>
      <c r="D138" s="6"/>
      <c r="E138" s="6"/>
      <c r="F138" s="6"/>
      <c r="G138" s="12" t="s">
        <v>58</v>
      </c>
    </row>
    <row r="139" spans="1:7" ht="12.75">
      <c r="A139" s="5"/>
      <c r="B139" s="7"/>
      <c r="C139" s="6"/>
      <c r="D139" s="6"/>
      <c r="E139" s="6"/>
      <c r="F139" s="6"/>
      <c r="G139" s="12"/>
    </row>
    <row r="140" spans="1:7" ht="12.75">
      <c r="A140" s="5" t="s">
        <v>3</v>
      </c>
      <c r="B140" s="7"/>
      <c r="C140" s="6" t="s">
        <v>62</v>
      </c>
      <c r="D140" s="6"/>
      <c r="E140" s="6"/>
      <c r="F140" s="6"/>
      <c r="G140" s="12" t="s">
        <v>59</v>
      </c>
    </row>
    <row r="141" spans="1:7" ht="12.75">
      <c r="A141" s="8"/>
      <c r="B141" s="10"/>
      <c r="C141" s="9"/>
      <c r="D141" s="9"/>
      <c r="E141" s="9"/>
      <c r="F141" s="9"/>
      <c r="G141" s="13"/>
    </row>
    <row r="143" spans="1:3" ht="12.75">
      <c r="A143" s="1" t="s">
        <v>12</v>
      </c>
      <c r="B143" s="1"/>
      <c r="C143" s="1"/>
    </row>
    <row r="144" spans="1:3" ht="12.75">
      <c r="A144" t="s">
        <v>4</v>
      </c>
      <c r="C144" t="s">
        <v>33</v>
      </c>
    </row>
    <row r="146" spans="1:7" ht="33.75">
      <c r="A146" s="18" t="s">
        <v>5</v>
      </c>
      <c r="B146" s="18" t="s">
        <v>6</v>
      </c>
      <c r="C146" s="17" t="s">
        <v>7</v>
      </c>
      <c r="D146" s="18" t="s">
        <v>10</v>
      </c>
      <c r="E146" s="18" t="s">
        <v>64</v>
      </c>
      <c r="F146" s="18" t="s">
        <v>72</v>
      </c>
      <c r="G146" s="19" t="s">
        <v>8</v>
      </c>
    </row>
    <row r="147" spans="1:7" ht="12.75">
      <c r="A147" s="21" t="s">
        <v>34</v>
      </c>
      <c r="B147" s="20">
        <v>635006</v>
      </c>
      <c r="C147" s="14" t="s">
        <v>35</v>
      </c>
      <c r="D147" s="14">
        <v>43285</v>
      </c>
      <c r="E147" s="14">
        <v>-26555</v>
      </c>
      <c r="F147" s="14">
        <f>D147+E147</f>
        <v>16730</v>
      </c>
      <c r="G147" s="14"/>
    </row>
    <row r="148" spans="1:7" ht="12.75">
      <c r="A148" s="21" t="s">
        <v>34</v>
      </c>
      <c r="B148" s="20">
        <v>717002</v>
      </c>
      <c r="C148" s="14" t="s">
        <v>38</v>
      </c>
      <c r="D148" s="14">
        <v>7303</v>
      </c>
      <c r="E148" s="14">
        <v>-1660</v>
      </c>
      <c r="F148" s="14">
        <f>D148+E148</f>
        <v>5643</v>
      </c>
      <c r="G148" s="14"/>
    </row>
    <row r="149" spans="1:7" ht="12.75">
      <c r="A149" s="21" t="s">
        <v>34</v>
      </c>
      <c r="B149" s="20">
        <v>711003</v>
      </c>
      <c r="C149" s="14" t="s">
        <v>78</v>
      </c>
      <c r="D149" s="14">
        <v>0</v>
      </c>
      <c r="E149" s="14">
        <v>3200</v>
      </c>
      <c r="F149" s="14">
        <f>D149+E149</f>
        <v>3200</v>
      </c>
      <c r="G149" s="14"/>
    </row>
    <row r="150" spans="1:7" ht="12.75">
      <c r="A150" s="14" t="s">
        <v>9</v>
      </c>
      <c r="B150" s="14"/>
      <c r="C150" s="14"/>
      <c r="D150" s="14">
        <f>SUM(D147:D148)</f>
        <v>50588</v>
      </c>
      <c r="E150" s="14">
        <f>SUM(E147:E149)</f>
        <v>-25015</v>
      </c>
      <c r="F150" s="14">
        <f>SUM(F147:F149)</f>
        <v>25573</v>
      </c>
      <c r="G150" s="14"/>
    </row>
    <row r="152" spans="1:3" ht="12.75">
      <c r="A152" s="1" t="s">
        <v>13</v>
      </c>
      <c r="B152" s="1"/>
      <c r="C152" s="1"/>
    </row>
    <row r="154" spans="1:7" ht="12.75">
      <c r="A154" s="28" t="s">
        <v>79</v>
      </c>
      <c r="B154" s="29"/>
      <c r="C154" s="29"/>
      <c r="D154" s="29"/>
      <c r="E154" s="29"/>
      <c r="F154" s="29"/>
      <c r="G154" s="30"/>
    </row>
    <row r="155" spans="1:7" ht="12.75">
      <c r="A155" s="31"/>
      <c r="B155" s="32"/>
      <c r="C155" s="32"/>
      <c r="D155" s="32"/>
      <c r="E155" s="32"/>
      <c r="F155" s="32"/>
      <c r="G155" s="33"/>
    </row>
    <row r="156" spans="1:7" ht="12.75">
      <c r="A156" s="31"/>
      <c r="B156" s="32"/>
      <c r="C156" s="32"/>
      <c r="D156" s="32"/>
      <c r="E156" s="32"/>
      <c r="F156" s="32"/>
      <c r="G156" s="33"/>
    </row>
    <row r="157" spans="1:7" ht="12.75">
      <c r="A157" s="34"/>
      <c r="B157" s="35"/>
      <c r="C157" s="35"/>
      <c r="D157" s="35"/>
      <c r="E157" s="35"/>
      <c r="F157" s="35"/>
      <c r="G157" s="36"/>
    </row>
    <row r="159" spans="1:3" ht="12.75">
      <c r="A159" t="s">
        <v>14</v>
      </c>
      <c r="C159" t="s">
        <v>36</v>
      </c>
    </row>
    <row r="161" spans="1:3" ht="12.75">
      <c r="A161" t="s">
        <v>15</v>
      </c>
      <c r="C161" t="s">
        <v>25</v>
      </c>
    </row>
    <row r="163" ht="12.75">
      <c r="A163" t="s">
        <v>65</v>
      </c>
    </row>
    <row r="165" ht="12.75">
      <c r="A165" t="s">
        <v>16</v>
      </c>
    </row>
  </sheetData>
  <mergeCells count="7">
    <mergeCell ref="A1:G1"/>
    <mergeCell ref="A2:G2"/>
    <mergeCell ref="A124:G131"/>
    <mergeCell ref="A154:G157"/>
    <mergeCell ref="A23:G25"/>
    <mergeCell ref="A50:G53"/>
    <mergeCell ref="A82:G87"/>
  </mergeCells>
  <printOptions/>
  <pageMargins left="0.7874015748031497" right="0.7874015748031497" top="0.41" bottom="0.5905511811023623" header="0.31496062992125984" footer="0.31496062992125984"/>
  <pageSetup horizontalDpi="600" verticalDpi="600" orientation="portrait" paperSize="9" scale="99" r:id="rId1"/>
  <rowBreaks count="1" manualBreakCount="1"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Topoliova</dc:creator>
  <cp:keywords/>
  <dc:description/>
  <cp:lastModifiedBy>Helena Macalova</cp:lastModifiedBy>
  <cp:lastPrinted>2009-06-10T11:51:50Z</cp:lastPrinted>
  <dcterms:created xsi:type="dcterms:W3CDTF">2009-03-11T07:09:47Z</dcterms:created>
  <dcterms:modified xsi:type="dcterms:W3CDTF">2009-06-10T11:51:55Z</dcterms:modified>
  <cp:category/>
  <cp:version/>
  <cp:contentType/>
  <cp:contentStatus/>
</cp:coreProperties>
</file>